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enjarom 04 Ex-UM Game 2 v Yip 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<sst xmlns="http://schemas.openxmlformats.org/spreadsheetml/2006/main" count="117" uniqueCount="72">
  <si>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Game Info</t>
  </si>
  <si>
    <t>Location:</t>
  </si>
  <si>
    <t>Score by Period</t>
  </si>
  <si>
    <t>1st</t>
  </si>
  <si>
    <t>2nd</t>
  </si>
  <si>
    <t>3rd</t>
  </si>
  <si>
    <t>4th</t>
  </si>
  <si>
    <t>Ot1</t>
  </si>
  <si>
    <t>Ot2</t>
  </si>
  <si>
    <t>Ot3</t>
  </si>
  <si>
    <t>Ot4</t>
  </si>
  <si>
    <t>F</t>
  </si>
  <si>
    <t>Team Stats by Period</t>
  </si>
  <si>
    <t>Per</t>
  </si>
  <si>
    <t>2PtM</t>
  </si>
  <si>
    <t>2PtA</t>
  </si>
  <si>
    <t>2Pt%</t>
  </si>
  <si>
    <t>3PtM</t>
  </si>
  <si>
    <t>3PtA</t>
  </si>
  <si>
    <t>3Pt%</t>
  </si>
  <si>
    <t>FGM</t>
  </si>
  <si>
    <t>FGA</t>
  </si>
  <si>
    <t>FG%</t>
  </si>
  <si>
    <t>FTM</t>
  </si>
  <si>
    <t>FTA</t>
  </si>
  <si>
    <t>FT%</t>
  </si>
  <si>
    <t>Blk</t>
  </si>
  <si>
    <t>Stl</t>
  </si>
  <si>
    <t>Ast</t>
  </si>
  <si>
    <t>PF</t>
  </si>
  <si>
    <t>All</t>
  </si>
  <si>
    <t>V</t>
  </si>
  <si>
    <t>Point Analysis by Period</t>
  </si>
  <si>
    <t>Pts in Paint</t>
  </si>
  <si>
    <t>Pts from Assist</t>
  </si>
  <si>
    <t>2nd Chance Pts</t>
  </si>
  <si>
    <t>Fastbreak Pts</t>
  </si>
  <si>
    <t>Turnover Analysis by Period</t>
  </si>
  <si>
    <t>Bad Pass</t>
  </si>
  <si>
    <t>Lost Ball</t>
  </si>
  <si>
    <t>Offensive Foul</t>
  </si>
  <si>
    <t>Violation</t>
  </si>
  <si>
    <t>Other</t>
  </si>
  <si>
    <t>Total</t>
  </si>
  <si>
    <t>TO/Poss</t>
  </si>
  <si>
    <t>Possession Analysis by Period</t>
  </si>
  <si>
    <t>Total Poss</t>
  </si>
  <si>
    <t>Scoring Poss</t>
  </si>
  <si>
    <t>Floor %</t>
  </si>
  <si>
    <t>Play %</t>
  </si>
  <si>
    <t>Pts/Poss</t>
  </si>
  <si>
    <t>Tip-off</t>
  </si>
  <si>
    <t>Rebounds</t>
  </si>
  <si>
    <t xml:space="preserve">Def </t>
  </si>
  <si>
    <t>Off</t>
  </si>
  <si>
    <t>Tot</t>
  </si>
  <si>
    <t>H</t>
  </si>
  <si>
    <t>#</t>
  </si>
  <si>
    <t>Pts</t>
  </si>
  <si>
    <t>TO</t>
  </si>
  <si>
    <t>Vio</t>
  </si>
  <si>
    <t xml:space="preserve"> PP</t>
  </si>
  <si>
    <t>Min</t>
  </si>
  <si>
    <t>T</t>
  </si>
  <si>
    <t>PLAYER STATS</t>
  </si>
  <si>
    <t>Goodyear Court 9, USJ14</t>
  </si>
  <si>
    <t>H:</t>
  </si>
  <si>
    <t>V:</t>
  </si>
  <si>
    <t>Lian Yew (A)</t>
  </si>
  <si>
    <t>9:00 pm</t>
  </si>
  <si>
    <t>GM SUMMARY - UM v Lian Yew (A) 5 Jan 2008 (Carlsberg Open 08)</t>
  </si>
  <si>
    <t>Ex-UM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</si>
</sst>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textRotation="90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1">
      <selection activeCell="W58" sqref="W58"/>
    </sheetView>
  </sheetViews>
  <sheetFormatPr defaultColWidth="9.140625" defaultRowHeight="12.75"/>
  <cols>
    <col min="1" max="1" width="3.28125" style="1" customWidth="1"/>
    <col min="2" max="2" width="3.57421875" style="1" customWidth="1"/>
    <col min="3" max="3" width="5.00390625" style="1" customWidth="1"/>
    <col min="4" max="4" width="4.8515625" style="1" customWidth="1"/>
    <col min="5" max="5" width="4.140625" style="1" customWidth="1"/>
    <col min="6" max="6" width="4.28125" style="1" customWidth="1"/>
    <col min="7" max="8" width="4.7109375" style="1" customWidth="1"/>
    <col min="9" max="9" width="4.57421875" style="1" customWidth="1"/>
    <col min="10" max="10" width="4.28125" style="1" customWidth="1"/>
    <col min="11" max="11" width="4.421875" style="1" customWidth="1"/>
    <col min="12" max="12" width="4.28125" style="1" customWidth="1"/>
    <col min="13" max="13" width="4.421875" style="1" customWidth="1"/>
    <col min="14" max="14" width="3.8515625" style="1" customWidth="1"/>
    <col min="15" max="15" width="3.57421875" style="1" customWidth="1"/>
    <col min="16" max="16" width="4.57421875" style="1" customWidth="1"/>
    <col min="17" max="17" width="3.8515625" style="1" customWidth="1"/>
    <col min="18" max="18" width="3.57421875" style="1" customWidth="1"/>
    <col min="19" max="19" width="4.28125" style="1" customWidth="1"/>
    <col min="20" max="20" width="3.7109375" style="1" customWidth="1"/>
    <col min="21" max="21" width="2.7109375" style="1" bestFit="1" customWidth="1"/>
    <col min="22" max="22" width="3.57421875" style="1" customWidth="1"/>
    <col min="23" max="23" width="4.57421875" style="1" customWidth="1"/>
    <col min="24" max="16384" width="9.140625" style="1" customWidth="1"/>
  </cols>
  <sheetData>
    <row r="1" ht="12.75">
      <c r="A1" s="6" t="s">
        <v>70</v>
      </c>
    </row>
    <row r="2" ht="12.75">
      <c r="A2" s="1" t="s">
        <v>0</v>
      </c>
    </row>
    <row r="3" spans="1:13" ht="12.75">
      <c r="A3" s="1" t="s">
        <v>51</v>
      </c>
      <c r="B3" s="2"/>
      <c r="C3" s="4" t="s">
        <v>69</v>
      </c>
      <c r="E3" s="1" t="s">
        <v>1</v>
      </c>
      <c r="G3" s="1" t="s">
        <v>65</v>
      </c>
      <c r="L3" s="33" t="s">
        <v>66</v>
      </c>
      <c r="M3" s="1" t="s">
        <v>71</v>
      </c>
    </row>
    <row r="4" spans="12:13" ht="12.75">
      <c r="L4" s="33" t="s">
        <v>67</v>
      </c>
      <c r="M4" s="1" t="s">
        <v>68</v>
      </c>
    </row>
    <row r="5" spans="1:9" ht="12.7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10" ht="12.75">
      <c r="A6" s="18"/>
      <c r="B6" s="15" t="s">
        <v>3</v>
      </c>
      <c r="C6" s="16" t="s">
        <v>4</v>
      </c>
      <c r="D6" s="16" t="s">
        <v>5</v>
      </c>
      <c r="E6" s="16" t="s">
        <v>6</v>
      </c>
      <c r="F6" s="15" t="s">
        <v>7</v>
      </c>
      <c r="G6" s="16" t="s">
        <v>8</v>
      </c>
      <c r="H6" s="16" t="s">
        <v>9</v>
      </c>
      <c r="I6" s="17" t="s">
        <v>10</v>
      </c>
      <c r="J6" s="17" t="s">
        <v>11</v>
      </c>
    </row>
    <row r="7" spans="1:10" ht="12.75">
      <c r="A7" s="13" t="s">
        <v>56</v>
      </c>
      <c r="B7" s="8">
        <v>10</v>
      </c>
      <c r="C7" s="8">
        <v>12</v>
      </c>
      <c r="D7" s="8">
        <v>10</v>
      </c>
      <c r="E7" s="8">
        <v>11</v>
      </c>
      <c r="F7" s="7"/>
      <c r="G7" s="8"/>
      <c r="H7" s="8"/>
      <c r="I7" s="9"/>
      <c r="J7" s="9">
        <v>43</v>
      </c>
    </row>
    <row r="8" spans="1:10" ht="12.75">
      <c r="A8" s="14" t="s">
        <v>31</v>
      </c>
      <c r="B8" s="11">
        <v>5</v>
      </c>
      <c r="C8" s="11">
        <v>11</v>
      </c>
      <c r="D8" s="11">
        <v>6</v>
      </c>
      <c r="E8" s="11">
        <v>15</v>
      </c>
      <c r="F8" s="10"/>
      <c r="G8" s="11"/>
      <c r="H8" s="11"/>
      <c r="I8" s="12"/>
      <c r="J8" s="12">
        <v>37</v>
      </c>
    </row>
    <row r="10" spans="1:20" ht="12.75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35" t="s">
        <v>52</v>
      </c>
      <c r="P10" s="36"/>
      <c r="Q10" s="37"/>
      <c r="R10" s="3"/>
      <c r="S10" s="3"/>
      <c r="T10" s="3"/>
    </row>
    <row r="11" spans="1:21" ht="12.75">
      <c r="A11" s="20"/>
      <c r="B11" s="16" t="s">
        <v>13</v>
      </c>
      <c r="C11" s="15" t="s">
        <v>14</v>
      </c>
      <c r="D11" s="16" t="s">
        <v>15</v>
      </c>
      <c r="E11" s="17" t="s">
        <v>16</v>
      </c>
      <c r="F11" s="15" t="s">
        <v>17</v>
      </c>
      <c r="G11" s="16" t="s">
        <v>18</v>
      </c>
      <c r="H11" s="17" t="s">
        <v>19</v>
      </c>
      <c r="I11" s="15" t="s">
        <v>20</v>
      </c>
      <c r="J11" s="16" t="s">
        <v>21</v>
      </c>
      <c r="K11" s="17" t="s">
        <v>22</v>
      </c>
      <c r="L11" s="15" t="s">
        <v>23</v>
      </c>
      <c r="M11" s="16" t="s">
        <v>24</v>
      </c>
      <c r="N11" s="17" t="s">
        <v>25</v>
      </c>
      <c r="O11" s="15" t="s">
        <v>53</v>
      </c>
      <c r="P11" s="16" t="s">
        <v>54</v>
      </c>
      <c r="Q11" s="17" t="s">
        <v>55</v>
      </c>
      <c r="R11" s="16" t="s">
        <v>26</v>
      </c>
      <c r="S11" s="16" t="s">
        <v>27</v>
      </c>
      <c r="T11" s="16" t="s">
        <v>28</v>
      </c>
      <c r="U11" s="17" t="s">
        <v>29</v>
      </c>
    </row>
    <row r="12" spans="1:21" ht="12.75">
      <c r="A12" s="7" t="s">
        <v>56</v>
      </c>
      <c r="B12" s="8" t="s">
        <v>3</v>
      </c>
      <c r="C12" s="7">
        <v>4</v>
      </c>
      <c r="D12" s="8">
        <v>11</v>
      </c>
      <c r="E12" s="9">
        <v>36</v>
      </c>
      <c r="F12" s="7">
        <v>0</v>
      </c>
      <c r="G12" s="8">
        <v>5</v>
      </c>
      <c r="H12" s="9">
        <v>0</v>
      </c>
      <c r="I12" s="7">
        <v>4</v>
      </c>
      <c r="J12" s="8">
        <v>16</v>
      </c>
      <c r="K12" s="9">
        <v>25</v>
      </c>
      <c r="L12" s="7">
        <v>2</v>
      </c>
      <c r="M12" s="8">
        <v>3</v>
      </c>
      <c r="N12" s="9">
        <v>67</v>
      </c>
      <c r="O12" s="7">
        <v>12</v>
      </c>
      <c r="P12" s="8">
        <v>5</v>
      </c>
      <c r="Q12" s="9">
        <v>17</v>
      </c>
      <c r="R12" s="8">
        <v>0</v>
      </c>
      <c r="S12" s="8">
        <v>3</v>
      </c>
      <c r="T12" s="8">
        <v>4</v>
      </c>
      <c r="U12" s="9">
        <v>4</v>
      </c>
    </row>
    <row r="13" spans="1:21" ht="12.75">
      <c r="A13" s="7"/>
      <c r="B13" s="8" t="s">
        <v>4</v>
      </c>
      <c r="C13" s="7">
        <v>5</v>
      </c>
      <c r="D13" s="8">
        <v>16</v>
      </c>
      <c r="E13" s="9">
        <v>31</v>
      </c>
      <c r="F13" s="7">
        <v>0</v>
      </c>
      <c r="G13" s="8">
        <v>3</v>
      </c>
      <c r="H13" s="9">
        <v>0</v>
      </c>
      <c r="I13" s="7">
        <v>5</v>
      </c>
      <c r="J13" s="8">
        <v>19</v>
      </c>
      <c r="K13" s="9">
        <v>26</v>
      </c>
      <c r="L13" s="7">
        <v>2</v>
      </c>
      <c r="M13" s="8">
        <v>5</v>
      </c>
      <c r="N13" s="9">
        <v>40</v>
      </c>
      <c r="O13" s="7">
        <v>9</v>
      </c>
      <c r="P13" s="8">
        <v>8</v>
      </c>
      <c r="Q13" s="9">
        <v>17</v>
      </c>
      <c r="R13" s="8">
        <v>2</v>
      </c>
      <c r="S13" s="8">
        <v>3</v>
      </c>
      <c r="T13" s="8">
        <v>4</v>
      </c>
      <c r="U13" s="9">
        <v>1</v>
      </c>
    </row>
    <row r="14" spans="1:21" ht="12.75">
      <c r="A14" s="7"/>
      <c r="B14" s="8" t="s">
        <v>5</v>
      </c>
      <c r="C14" s="7">
        <v>1</v>
      </c>
      <c r="D14" s="8">
        <v>11</v>
      </c>
      <c r="E14" s="9">
        <v>9</v>
      </c>
      <c r="F14" s="7">
        <v>0</v>
      </c>
      <c r="G14" s="8">
        <v>2</v>
      </c>
      <c r="H14" s="9">
        <v>0</v>
      </c>
      <c r="I14" s="7">
        <v>1</v>
      </c>
      <c r="J14" s="8">
        <v>13</v>
      </c>
      <c r="K14" s="9">
        <v>8</v>
      </c>
      <c r="L14" s="7">
        <v>8</v>
      </c>
      <c r="M14" s="8">
        <v>10</v>
      </c>
      <c r="N14" s="9">
        <v>80</v>
      </c>
      <c r="O14" s="7">
        <v>8</v>
      </c>
      <c r="P14" s="8">
        <v>4</v>
      </c>
      <c r="Q14" s="9">
        <v>12</v>
      </c>
      <c r="R14" s="8">
        <v>1</v>
      </c>
      <c r="S14" s="8">
        <v>4</v>
      </c>
      <c r="T14" s="8">
        <v>1</v>
      </c>
      <c r="U14" s="9">
        <v>0</v>
      </c>
    </row>
    <row r="15" spans="1:21" ht="12.75">
      <c r="A15" s="7"/>
      <c r="B15" s="8" t="s">
        <v>6</v>
      </c>
      <c r="C15" s="7">
        <v>3</v>
      </c>
      <c r="D15" s="8">
        <v>10</v>
      </c>
      <c r="E15" s="9">
        <v>30</v>
      </c>
      <c r="F15" s="7">
        <v>1</v>
      </c>
      <c r="G15" s="8">
        <v>5</v>
      </c>
      <c r="H15" s="9">
        <v>20</v>
      </c>
      <c r="I15" s="7">
        <v>4</v>
      </c>
      <c r="J15" s="8">
        <v>15</v>
      </c>
      <c r="K15" s="9">
        <v>27</v>
      </c>
      <c r="L15" s="7">
        <v>2</v>
      </c>
      <c r="M15" s="8">
        <v>5</v>
      </c>
      <c r="N15" s="9">
        <v>40</v>
      </c>
      <c r="O15" s="7">
        <v>9</v>
      </c>
      <c r="P15" s="8">
        <v>3</v>
      </c>
      <c r="Q15" s="9">
        <v>12</v>
      </c>
      <c r="R15" s="8">
        <v>0</v>
      </c>
      <c r="S15" s="8">
        <v>1</v>
      </c>
      <c r="T15" s="8">
        <v>3</v>
      </c>
      <c r="U15" s="9">
        <v>6</v>
      </c>
    </row>
    <row r="16" spans="1:21" ht="13.5" thickBot="1">
      <c r="A16" s="21"/>
      <c r="B16" s="22" t="s">
        <v>30</v>
      </c>
      <c r="C16" s="21">
        <v>13</v>
      </c>
      <c r="D16" s="22">
        <v>48</v>
      </c>
      <c r="E16" s="23">
        <v>27</v>
      </c>
      <c r="F16" s="21">
        <v>1</v>
      </c>
      <c r="G16" s="22">
        <v>15</v>
      </c>
      <c r="H16" s="23">
        <v>7</v>
      </c>
      <c r="I16" s="21">
        <v>14</v>
      </c>
      <c r="J16" s="22">
        <v>63</v>
      </c>
      <c r="K16" s="23">
        <v>22</v>
      </c>
      <c r="L16" s="21">
        <v>14</v>
      </c>
      <c r="M16" s="22">
        <v>23</v>
      </c>
      <c r="N16" s="23">
        <v>61</v>
      </c>
      <c r="O16" s="21">
        <v>38</v>
      </c>
      <c r="P16" s="22">
        <v>20</v>
      </c>
      <c r="Q16" s="23">
        <v>58</v>
      </c>
      <c r="R16" s="22">
        <v>3</v>
      </c>
      <c r="S16" s="22">
        <v>11</v>
      </c>
      <c r="T16" s="22">
        <v>12</v>
      </c>
      <c r="U16" s="23">
        <v>11</v>
      </c>
    </row>
    <row r="17" spans="1:21" ht="13.5" thickTop="1">
      <c r="A17" s="7" t="s">
        <v>31</v>
      </c>
      <c r="B17" s="8" t="s">
        <v>3</v>
      </c>
      <c r="C17" s="7">
        <v>2</v>
      </c>
      <c r="D17" s="8">
        <v>15</v>
      </c>
      <c r="E17" s="9">
        <v>13</v>
      </c>
      <c r="F17" s="7">
        <v>0</v>
      </c>
      <c r="G17" s="8">
        <v>4</v>
      </c>
      <c r="H17" s="9">
        <v>0</v>
      </c>
      <c r="I17" s="7">
        <v>2</v>
      </c>
      <c r="J17" s="8">
        <v>19</v>
      </c>
      <c r="K17" s="9">
        <v>11</v>
      </c>
      <c r="L17" s="7">
        <v>1</v>
      </c>
      <c r="M17" s="8">
        <v>1</v>
      </c>
      <c r="N17" s="9">
        <v>100</v>
      </c>
      <c r="O17" s="7">
        <v>7</v>
      </c>
      <c r="P17" s="8">
        <v>3</v>
      </c>
      <c r="Q17" s="9">
        <v>10</v>
      </c>
      <c r="R17" s="8">
        <v>0</v>
      </c>
      <c r="S17" s="8">
        <v>2</v>
      </c>
      <c r="T17" s="8">
        <v>1</v>
      </c>
      <c r="U17" s="9">
        <v>3</v>
      </c>
    </row>
    <row r="18" spans="1:21" ht="12.75">
      <c r="A18" s="7"/>
      <c r="B18" s="8" t="s">
        <v>4</v>
      </c>
      <c r="C18" s="7">
        <v>5</v>
      </c>
      <c r="D18" s="8">
        <v>15</v>
      </c>
      <c r="E18" s="9">
        <v>33</v>
      </c>
      <c r="F18" s="7">
        <v>0</v>
      </c>
      <c r="G18" s="8">
        <v>2</v>
      </c>
      <c r="H18" s="9">
        <v>0</v>
      </c>
      <c r="I18" s="7">
        <v>5</v>
      </c>
      <c r="J18" s="8">
        <v>17</v>
      </c>
      <c r="K18" s="9">
        <v>29</v>
      </c>
      <c r="L18" s="7">
        <v>1</v>
      </c>
      <c r="M18" s="8">
        <v>2</v>
      </c>
      <c r="N18" s="9">
        <v>50</v>
      </c>
      <c r="O18" s="7">
        <v>6</v>
      </c>
      <c r="P18" s="8">
        <v>4</v>
      </c>
      <c r="Q18" s="9">
        <v>10</v>
      </c>
      <c r="R18" s="8">
        <v>1</v>
      </c>
      <c r="S18" s="8">
        <v>2</v>
      </c>
      <c r="T18" s="8">
        <v>3</v>
      </c>
      <c r="U18" s="9">
        <v>3</v>
      </c>
    </row>
    <row r="19" spans="1:21" ht="12.75">
      <c r="A19" s="7"/>
      <c r="B19" s="8" t="s">
        <v>5</v>
      </c>
      <c r="C19" s="7">
        <v>3</v>
      </c>
      <c r="D19" s="8">
        <v>8</v>
      </c>
      <c r="E19" s="9">
        <v>38</v>
      </c>
      <c r="F19" s="7">
        <v>0</v>
      </c>
      <c r="G19" s="8">
        <v>4</v>
      </c>
      <c r="H19" s="9">
        <v>0</v>
      </c>
      <c r="I19" s="7">
        <v>3</v>
      </c>
      <c r="J19" s="8">
        <v>12</v>
      </c>
      <c r="K19" s="9">
        <v>25</v>
      </c>
      <c r="L19" s="7">
        <v>0</v>
      </c>
      <c r="M19" s="8">
        <v>0</v>
      </c>
      <c r="N19" s="9">
        <v>0</v>
      </c>
      <c r="O19" s="7">
        <v>8</v>
      </c>
      <c r="P19" s="8">
        <v>2</v>
      </c>
      <c r="Q19" s="9">
        <v>10</v>
      </c>
      <c r="R19" s="8">
        <v>0</v>
      </c>
      <c r="S19" s="8">
        <v>2</v>
      </c>
      <c r="T19" s="8">
        <v>1</v>
      </c>
      <c r="U19" s="9">
        <v>5</v>
      </c>
    </row>
    <row r="20" spans="1:21" ht="12.75">
      <c r="A20" s="7"/>
      <c r="B20" s="8" t="s">
        <v>6</v>
      </c>
      <c r="C20" s="7">
        <v>3</v>
      </c>
      <c r="D20" s="8">
        <v>8</v>
      </c>
      <c r="E20" s="9">
        <v>38</v>
      </c>
      <c r="F20" s="7">
        <v>1</v>
      </c>
      <c r="G20" s="8">
        <v>7</v>
      </c>
      <c r="H20" s="9">
        <v>14</v>
      </c>
      <c r="I20" s="7">
        <v>4</v>
      </c>
      <c r="J20" s="8">
        <v>15</v>
      </c>
      <c r="K20" s="9">
        <v>27</v>
      </c>
      <c r="L20" s="7">
        <v>6</v>
      </c>
      <c r="M20" s="8">
        <v>10</v>
      </c>
      <c r="N20" s="9">
        <v>60</v>
      </c>
      <c r="O20" s="7">
        <v>9</v>
      </c>
      <c r="P20" s="8">
        <v>2</v>
      </c>
      <c r="Q20" s="9">
        <v>11</v>
      </c>
      <c r="R20" s="8">
        <v>0</v>
      </c>
      <c r="S20" s="8">
        <v>3</v>
      </c>
      <c r="T20" s="8">
        <v>1</v>
      </c>
      <c r="U20" s="9">
        <v>4</v>
      </c>
    </row>
    <row r="21" spans="1:21" ht="13.5" thickBot="1">
      <c r="A21" s="21"/>
      <c r="B21" s="22" t="s">
        <v>30</v>
      </c>
      <c r="C21" s="21">
        <v>13</v>
      </c>
      <c r="D21" s="22">
        <v>46</v>
      </c>
      <c r="E21" s="23">
        <v>28</v>
      </c>
      <c r="F21" s="21">
        <v>1</v>
      </c>
      <c r="G21" s="22">
        <v>17</v>
      </c>
      <c r="H21" s="23">
        <v>6</v>
      </c>
      <c r="I21" s="21">
        <v>14</v>
      </c>
      <c r="J21" s="22">
        <v>63</v>
      </c>
      <c r="K21" s="23">
        <v>22</v>
      </c>
      <c r="L21" s="21">
        <v>8</v>
      </c>
      <c r="M21" s="22">
        <v>13</v>
      </c>
      <c r="N21" s="23">
        <v>62</v>
      </c>
      <c r="O21" s="21">
        <v>30</v>
      </c>
      <c r="P21" s="22">
        <v>11</v>
      </c>
      <c r="Q21" s="23">
        <v>41</v>
      </c>
      <c r="R21" s="22">
        <v>1</v>
      </c>
      <c r="S21" s="22">
        <v>9</v>
      </c>
      <c r="T21" s="22">
        <v>6</v>
      </c>
      <c r="U21" s="23">
        <v>15</v>
      </c>
    </row>
    <row r="22" ht="13.5" thickTop="1"/>
    <row r="23" spans="3:21" ht="12.75">
      <c r="C23" s="3" t="s">
        <v>32</v>
      </c>
      <c r="H23" s="3" t="s">
        <v>37</v>
      </c>
      <c r="I23" s="3"/>
      <c r="J23" s="3"/>
      <c r="K23" s="3"/>
      <c r="L23" s="3"/>
      <c r="M23" s="3"/>
      <c r="N23" s="3"/>
      <c r="O23" s="3"/>
      <c r="P23" s="3" t="s">
        <v>45</v>
      </c>
      <c r="Q23" s="3"/>
      <c r="R23" s="3"/>
      <c r="S23" s="3"/>
      <c r="T23" s="3"/>
      <c r="U23" s="3"/>
    </row>
    <row r="24" spans="2:21" ht="67.5" customHeight="1">
      <c r="B24" s="1" t="s">
        <v>13</v>
      </c>
      <c r="C24" s="24" t="s">
        <v>33</v>
      </c>
      <c r="D24" s="25" t="s">
        <v>34</v>
      </c>
      <c r="E24" s="25" t="s">
        <v>35</v>
      </c>
      <c r="F24" s="26" t="s">
        <v>36</v>
      </c>
      <c r="G24" s="5"/>
      <c r="H24" s="24" t="s">
        <v>38</v>
      </c>
      <c r="I24" s="25" t="s">
        <v>39</v>
      </c>
      <c r="J24" s="25" t="s">
        <v>40</v>
      </c>
      <c r="K24" s="25" t="s">
        <v>41</v>
      </c>
      <c r="L24" s="25" t="s">
        <v>42</v>
      </c>
      <c r="M24" s="25" t="s">
        <v>43</v>
      </c>
      <c r="N24" s="26" t="s">
        <v>44</v>
      </c>
      <c r="O24" s="5"/>
      <c r="P24" s="24" t="s">
        <v>46</v>
      </c>
      <c r="Q24" s="25" t="s">
        <v>47</v>
      </c>
      <c r="R24" s="25" t="s">
        <v>48</v>
      </c>
      <c r="S24" s="25" t="s">
        <v>49</v>
      </c>
      <c r="T24" s="26" t="s">
        <v>50</v>
      </c>
      <c r="U24" s="5"/>
    </row>
    <row r="25" spans="1:20" ht="12.75">
      <c r="A25" s="1" t="s">
        <v>56</v>
      </c>
      <c r="B25" s="1" t="s">
        <v>3</v>
      </c>
      <c r="C25" s="7">
        <v>4</v>
      </c>
      <c r="D25" s="8">
        <v>8</v>
      </c>
      <c r="E25" s="8">
        <v>2</v>
      </c>
      <c r="F25" s="9">
        <v>0</v>
      </c>
      <c r="H25" s="7">
        <v>4</v>
      </c>
      <c r="I25" s="8">
        <v>1</v>
      </c>
      <c r="J25" s="8">
        <v>0</v>
      </c>
      <c r="K25" s="8">
        <v>2</v>
      </c>
      <c r="L25" s="8">
        <v>1</v>
      </c>
      <c r="M25" s="8">
        <v>8</v>
      </c>
      <c r="N25" s="9">
        <v>0.4</v>
      </c>
      <c r="P25" s="7">
        <v>20.2</v>
      </c>
      <c r="Q25" s="8">
        <v>4.5</v>
      </c>
      <c r="R25" s="8">
        <v>20</v>
      </c>
      <c r="S25" s="8">
        <v>15.9</v>
      </c>
      <c r="T25" s="9">
        <v>0.5</v>
      </c>
    </row>
    <row r="26" spans="2:20" ht="12.75">
      <c r="B26" s="1" t="s">
        <v>4</v>
      </c>
      <c r="C26" s="7">
        <v>6</v>
      </c>
      <c r="D26" s="8">
        <v>8</v>
      </c>
      <c r="E26" s="8">
        <v>4</v>
      </c>
      <c r="F26" s="9">
        <v>0</v>
      </c>
      <c r="H26" s="7">
        <v>4</v>
      </c>
      <c r="I26" s="8">
        <v>1</v>
      </c>
      <c r="J26" s="8">
        <v>0</v>
      </c>
      <c r="K26" s="8">
        <v>2</v>
      </c>
      <c r="L26" s="8">
        <v>0</v>
      </c>
      <c r="M26" s="8">
        <v>7</v>
      </c>
      <c r="N26" s="9">
        <v>0.35</v>
      </c>
      <c r="P26" s="7">
        <v>20</v>
      </c>
      <c r="Q26" s="8">
        <v>5.9</v>
      </c>
      <c r="R26" s="8">
        <v>25</v>
      </c>
      <c r="S26" s="8">
        <v>17.9</v>
      </c>
      <c r="T26" s="9">
        <v>0.6</v>
      </c>
    </row>
    <row r="27" spans="2:20" ht="12.75">
      <c r="B27" s="1" t="s">
        <v>5</v>
      </c>
      <c r="C27" s="7">
        <v>0</v>
      </c>
      <c r="D27" s="8">
        <v>2</v>
      </c>
      <c r="E27" s="8">
        <v>0</v>
      </c>
      <c r="F27" s="9">
        <v>2</v>
      </c>
      <c r="H27" s="7">
        <v>2</v>
      </c>
      <c r="I27" s="8">
        <v>0</v>
      </c>
      <c r="J27" s="8">
        <v>0</v>
      </c>
      <c r="K27" s="8">
        <v>0</v>
      </c>
      <c r="L27" s="8">
        <v>0</v>
      </c>
      <c r="M27" s="8">
        <v>2</v>
      </c>
      <c r="N27" s="9">
        <v>0.133</v>
      </c>
      <c r="P27" s="7">
        <v>15</v>
      </c>
      <c r="Q27" s="8">
        <v>1.6</v>
      </c>
      <c r="R27" s="8">
        <v>6.7</v>
      </c>
      <c r="S27" s="8">
        <v>5.3</v>
      </c>
      <c r="T27" s="9">
        <v>0.667</v>
      </c>
    </row>
    <row r="28" spans="2:20" ht="12.75">
      <c r="B28" s="1" t="s">
        <v>6</v>
      </c>
      <c r="C28" s="7">
        <v>6</v>
      </c>
      <c r="D28" s="8">
        <v>7</v>
      </c>
      <c r="E28" s="8">
        <v>2</v>
      </c>
      <c r="F28" s="9">
        <v>0</v>
      </c>
      <c r="H28" s="7">
        <v>1</v>
      </c>
      <c r="I28" s="8">
        <v>2</v>
      </c>
      <c r="J28" s="8">
        <v>0</v>
      </c>
      <c r="K28" s="8">
        <v>4</v>
      </c>
      <c r="L28" s="8">
        <v>0</v>
      </c>
      <c r="M28" s="8">
        <v>7</v>
      </c>
      <c r="N28" s="9">
        <v>0.333</v>
      </c>
      <c r="P28" s="7">
        <v>21</v>
      </c>
      <c r="Q28" s="8">
        <v>4.9</v>
      </c>
      <c r="R28" s="8">
        <v>19</v>
      </c>
      <c r="S28" s="8">
        <v>16.7</v>
      </c>
      <c r="T28" s="9">
        <v>0.524</v>
      </c>
    </row>
    <row r="29" spans="2:20" ht="13.5" thickBot="1">
      <c r="B29" s="1" t="s">
        <v>30</v>
      </c>
      <c r="C29" s="21">
        <v>16</v>
      </c>
      <c r="D29" s="22">
        <v>25</v>
      </c>
      <c r="E29" s="22">
        <v>8</v>
      </c>
      <c r="F29" s="23">
        <v>2</v>
      </c>
      <c r="H29" s="21">
        <v>11</v>
      </c>
      <c r="I29" s="22">
        <v>4</v>
      </c>
      <c r="J29" s="22">
        <v>0</v>
      </c>
      <c r="K29" s="22">
        <v>8</v>
      </c>
      <c r="L29" s="22">
        <v>1</v>
      </c>
      <c r="M29" s="22">
        <v>24</v>
      </c>
      <c r="N29" s="23">
        <v>0.316</v>
      </c>
      <c r="P29" s="21">
        <v>76.2</v>
      </c>
      <c r="Q29" s="22">
        <v>17.6</v>
      </c>
      <c r="R29" s="22">
        <v>22.4</v>
      </c>
      <c r="S29" s="22">
        <v>17.7</v>
      </c>
      <c r="T29" s="23">
        <v>0.566</v>
      </c>
    </row>
    <row r="30" spans="1:20" ht="13.5" thickTop="1">
      <c r="A30" s="1" t="s">
        <v>31</v>
      </c>
      <c r="B30" s="1" t="s">
        <v>3</v>
      </c>
      <c r="C30" s="7">
        <v>4</v>
      </c>
      <c r="D30" s="8">
        <v>2</v>
      </c>
      <c r="E30" s="8">
        <v>0</v>
      </c>
      <c r="F30" s="9">
        <v>2</v>
      </c>
      <c r="H30" s="7">
        <v>3</v>
      </c>
      <c r="I30" s="8">
        <v>1</v>
      </c>
      <c r="J30" s="8">
        <v>0</v>
      </c>
      <c r="K30" s="8">
        <v>0</v>
      </c>
      <c r="L30" s="8">
        <v>0</v>
      </c>
      <c r="M30" s="8">
        <v>4</v>
      </c>
      <c r="N30" s="9">
        <v>0.2</v>
      </c>
      <c r="P30" s="7">
        <v>20.4</v>
      </c>
      <c r="Q30" s="8">
        <v>2.1</v>
      </c>
      <c r="R30" s="8">
        <v>10</v>
      </c>
      <c r="S30" s="8">
        <v>8.5</v>
      </c>
      <c r="T30" s="9">
        <v>0.25</v>
      </c>
    </row>
    <row r="31" spans="2:20" ht="12.75">
      <c r="B31" s="1" t="s">
        <v>4</v>
      </c>
      <c r="C31" s="7">
        <v>8</v>
      </c>
      <c r="D31" s="8">
        <v>6</v>
      </c>
      <c r="E31" s="8">
        <v>0</v>
      </c>
      <c r="F31" s="9">
        <v>0</v>
      </c>
      <c r="H31" s="7">
        <v>4</v>
      </c>
      <c r="I31" s="8">
        <v>1</v>
      </c>
      <c r="J31" s="8">
        <v>0</v>
      </c>
      <c r="K31" s="8">
        <v>1</v>
      </c>
      <c r="L31" s="8">
        <v>0</v>
      </c>
      <c r="M31" s="8">
        <v>6</v>
      </c>
      <c r="N31" s="9">
        <v>0.316</v>
      </c>
      <c r="P31" s="7">
        <v>19.8</v>
      </c>
      <c r="Q31" s="8">
        <v>5.4</v>
      </c>
      <c r="R31" s="8">
        <v>26.3</v>
      </c>
      <c r="S31" s="8">
        <v>21</v>
      </c>
      <c r="T31" s="9">
        <v>0.579</v>
      </c>
    </row>
    <row r="32" spans="2:20" ht="12.75">
      <c r="B32" s="1" t="s">
        <v>5</v>
      </c>
      <c r="C32" s="7">
        <v>4</v>
      </c>
      <c r="D32" s="8">
        <v>2</v>
      </c>
      <c r="E32" s="8">
        <v>2</v>
      </c>
      <c r="F32" s="9">
        <v>0</v>
      </c>
      <c r="H32" s="7">
        <v>0</v>
      </c>
      <c r="I32" s="8">
        <v>4</v>
      </c>
      <c r="J32" s="8">
        <v>0</v>
      </c>
      <c r="K32" s="8">
        <v>0</v>
      </c>
      <c r="L32" s="8">
        <v>0</v>
      </c>
      <c r="M32" s="8">
        <v>4</v>
      </c>
      <c r="N32" s="9">
        <v>0.286</v>
      </c>
      <c r="P32" s="7">
        <v>14</v>
      </c>
      <c r="Q32" s="8">
        <v>3</v>
      </c>
      <c r="R32" s="8">
        <v>21.4</v>
      </c>
      <c r="S32" s="8">
        <v>18.8</v>
      </c>
      <c r="T32" s="9">
        <v>0.429</v>
      </c>
    </row>
    <row r="33" spans="2:20" ht="12.75">
      <c r="B33" s="1" t="s">
        <v>6</v>
      </c>
      <c r="C33" s="7">
        <v>6</v>
      </c>
      <c r="D33" s="8">
        <v>3</v>
      </c>
      <c r="E33" s="8">
        <v>0</v>
      </c>
      <c r="F33" s="9">
        <v>0</v>
      </c>
      <c r="H33" s="7">
        <v>0</v>
      </c>
      <c r="I33" s="8">
        <v>2</v>
      </c>
      <c r="J33" s="8">
        <v>0</v>
      </c>
      <c r="K33" s="8">
        <v>0</v>
      </c>
      <c r="L33" s="8">
        <v>0</v>
      </c>
      <c r="M33" s="8">
        <v>2</v>
      </c>
      <c r="N33" s="9">
        <v>0.105</v>
      </c>
      <c r="P33" s="7">
        <v>19</v>
      </c>
      <c r="Q33" s="8">
        <v>5.8</v>
      </c>
      <c r="R33" s="8">
        <v>26.3</v>
      </c>
      <c r="S33" s="8">
        <v>23.8</v>
      </c>
      <c r="T33" s="9">
        <v>0.789</v>
      </c>
    </row>
    <row r="34" spans="2:20" ht="13.5" thickBot="1">
      <c r="B34" s="1" t="s">
        <v>30</v>
      </c>
      <c r="C34" s="21">
        <v>22</v>
      </c>
      <c r="D34" s="22">
        <v>13</v>
      </c>
      <c r="E34" s="22">
        <v>2</v>
      </c>
      <c r="F34" s="23">
        <v>2</v>
      </c>
      <c r="H34" s="21">
        <v>7</v>
      </c>
      <c r="I34" s="22">
        <v>8</v>
      </c>
      <c r="J34" s="22">
        <v>0</v>
      </c>
      <c r="K34" s="22">
        <v>1</v>
      </c>
      <c r="L34" s="22">
        <v>0</v>
      </c>
      <c r="M34" s="22">
        <v>16</v>
      </c>
      <c r="N34" s="23">
        <v>0.219</v>
      </c>
      <c r="P34" s="21">
        <v>73.2</v>
      </c>
      <c r="Q34" s="22">
        <v>16.1</v>
      </c>
      <c r="R34" s="22">
        <v>21.9</v>
      </c>
      <c r="S34" s="22">
        <v>19</v>
      </c>
      <c r="T34" s="23">
        <v>0.507</v>
      </c>
    </row>
    <row r="35" ht="13.5" thickTop="1"/>
    <row r="36" spans="1:23" ht="12.75">
      <c r="A36" s="3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4" t="s">
        <v>52</v>
      </c>
      <c r="N36" s="34"/>
      <c r="O36" s="34"/>
      <c r="P36" s="3"/>
      <c r="Q36" s="3"/>
      <c r="R36" s="3"/>
      <c r="S36" s="3"/>
      <c r="T36" s="3"/>
      <c r="U36" s="3"/>
      <c r="V36" s="3"/>
      <c r="W36" s="3"/>
    </row>
    <row r="37" spans="1:23" ht="12.75">
      <c r="A37" s="20"/>
      <c r="B37" s="17" t="s">
        <v>57</v>
      </c>
      <c r="C37" s="15" t="s">
        <v>14</v>
      </c>
      <c r="D37" s="16" t="s">
        <v>15</v>
      </c>
      <c r="E37" s="17" t="s">
        <v>16</v>
      </c>
      <c r="F37" s="15" t="s">
        <v>17</v>
      </c>
      <c r="G37" s="16" t="s">
        <v>18</v>
      </c>
      <c r="H37" s="17" t="s">
        <v>19</v>
      </c>
      <c r="I37" s="15" t="s">
        <v>23</v>
      </c>
      <c r="J37" s="16" t="s">
        <v>24</v>
      </c>
      <c r="K37" s="17" t="s">
        <v>25</v>
      </c>
      <c r="L37" s="16" t="s">
        <v>58</v>
      </c>
      <c r="M37" s="15" t="s">
        <v>53</v>
      </c>
      <c r="N37" s="16" t="s">
        <v>54</v>
      </c>
      <c r="O37" s="17" t="s">
        <v>55</v>
      </c>
      <c r="P37" s="16" t="s">
        <v>26</v>
      </c>
      <c r="Q37" s="16" t="s">
        <v>27</v>
      </c>
      <c r="R37" s="16" t="s">
        <v>28</v>
      </c>
      <c r="S37" s="16" t="s">
        <v>29</v>
      </c>
      <c r="T37" s="15" t="s">
        <v>59</v>
      </c>
      <c r="U37" s="17" t="s">
        <v>60</v>
      </c>
      <c r="V37" s="16" t="s">
        <v>61</v>
      </c>
      <c r="W37" s="17" t="s">
        <v>62</v>
      </c>
    </row>
    <row r="38" spans="1:23" ht="12.75">
      <c r="A38" s="7" t="s">
        <v>56</v>
      </c>
      <c r="B38" s="9">
        <v>4</v>
      </c>
      <c r="C38" s="7">
        <v>2</v>
      </c>
      <c r="D38" s="8">
        <v>6</v>
      </c>
      <c r="E38" s="9">
        <f>IF(C38=0,0,(C38/D38)*100)</f>
        <v>33.33333333333333</v>
      </c>
      <c r="F38" s="7">
        <v>0</v>
      </c>
      <c r="G38" s="8">
        <v>1</v>
      </c>
      <c r="H38" s="9">
        <f>IF(F38=0,0,(F38/G38)*100)</f>
        <v>0</v>
      </c>
      <c r="I38" s="7">
        <v>1</v>
      </c>
      <c r="J38" s="8">
        <v>2</v>
      </c>
      <c r="K38" s="9">
        <f>IF(I38=0,0,(I38/J38)*100)</f>
        <v>50</v>
      </c>
      <c r="L38" s="8">
        <v>5</v>
      </c>
      <c r="M38" s="7">
        <v>2</v>
      </c>
      <c r="N38" s="8">
        <v>2</v>
      </c>
      <c r="O38" s="9">
        <f>M38+N38</f>
        <v>4</v>
      </c>
      <c r="P38" s="27">
        <v>0</v>
      </c>
      <c r="Q38" s="27">
        <v>1</v>
      </c>
      <c r="R38" s="27">
        <v>1</v>
      </c>
      <c r="S38" s="27">
        <v>1</v>
      </c>
      <c r="T38" s="28">
        <v>1</v>
      </c>
      <c r="U38" s="29">
        <v>1</v>
      </c>
      <c r="V38" s="8">
        <v>2</v>
      </c>
      <c r="W38" s="9">
        <v>13.8</v>
      </c>
    </row>
    <row r="39" spans="1:23" ht="12.75">
      <c r="A39" s="7"/>
      <c r="B39" s="9">
        <v>5</v>
      </c>
      <c r="C39" s="7">
        <v>2</v>
      </c>
      <c r="D39" s="8">
        <v>8</v>
      </c>
      <c r="E39" s="9">
        <f aca="true" t="shared" si="0" ref="E39:E53">IF(C39=0,0,(C39/D39)*100)</f>
        <v>25</v>
      </c>
      <c r="F39" s="7">
        <v>0</v>
      </c>
      <c r="G39" s="8">
        <v>7</v>
      </c>
      <c r="H39" s="9">
        <f aca="true" t="shared" si="1" ref="H39:H53">IF(F39=0,0,(F39/G39)*100)</f>
        <v>0</v>
      </c>
      <c r="I39" s="7">
        <v>0</v>
      </c>
      <c r="J39" s="8">
        <v>0</v>
      </c>
      <c r="K39" s="9">
        <f aca="true" t="shared" si="2" ref="K39:K53">IF(I39=0,0,(I39/J39)*100)</f>
        <v>0</v>
      </c>
      <c r="L39" s="8">
        <v>4</v>
      </c>
      <c r="M39" s="7">
        <v>1</v>
      </c>
      <c r="N39" s="8">
        <v>0</v>
      </c>
      <c r="O39" s="9">
        <f aca="true" t="shared" si="3" ref="O39:O53">M39+N39</f>
        <v>1</v>
      </c>
      <c r="P39" s="27">
        <v>0</v>
      </c>
      <c r="Q39" s="27">
        <v>3</v>
      </c>
      <c r="R39" s="27">
        <v>1</v>
      </c>
      <c r="S39" s="27">
        <v>3</v>
      </c>
      <c r="T39" s="28">
        <v>3</v>
      </c>
      <c r="U39" s="29">
        <v>0</v>
      </c>
      <c r="V39" s="8">
        <v>4</v>
      </c>
      <c r="W39" s="9">
        <v>56.8</v>
      </c>
    </row>
    <row r="40" spans="1:23" ht="12.75">
      <c r="A40" s="7"/>
      <c r="B40" s="9">
        <v>6</v>
      </c>
      <c r="C40" s="7">
        <v>1</v>
      </c>
      <c r="D40" s="8">
        <v>4</v>
      </c>
      <c r="E40" s="9">
        <f t="shared" si="0"/>
        <v>25</v>
      </c>
      <c r="F40" s="7">
        <v>0</v>
      </c>
      <c r="G40" s="8">
        <v>0</v>
      </c>
      <c r="H40" s="9">
        <f t="shared" si="1"/>
        <v>0</v>
      </c>
      <c r="I40" s="7">
        <v>3</v>
      </c>
      <c r="J40" s="8">
        <v>5</v>
      </c>
      <c r="K40" s="9">
        <f t="shared" si="2"/>
        <v>60</v>
      </c>
      <c r="L40" s="8">
        <v>5</v>
      </c>
      <c r="M40" s="7">
        <v>2</v>
      </c>
      <c r="N40" s="8">
        <v>3</v>
      </c>
      <c r="O40" s="9">
        <f t="shared" si="3"/>
        <v>5</v>
      </c>
      <c r="P40" s="27">
        <v>0</v>
      </c>
      <c r="Q40" s="27">
        <v>1</v>
      </c>
      <c r="R40" s="27">
        <v>0</v>
      </c>
      <c r="S40" s="27">
        <v>2</v>
      </c>
      <c r="T40" s="28">
        <v>0</v>
      </c>
      <c r="U40" s="29">
        <v>0</v>
      </c>
      <c r="V40" s="8">
        <v>4</v>
      </c>
      <c r="W40" s="9">
        <v>23.8</v>
      </c>
    </row>
    <row r="41" spans="1:23" ht="12.75">
      <c r="A41" s="7"/>
      <c r="B41" s="9">
        <v>7</v>
      </c>
      <c r="C41" s="7">
        <v>1</v>
      </c>
      <c r="D41" s="8">
        <v>4</v>
      </c>
      <c r="E41" s="9">
        <f t="shared" si="0"/>
        <v>25</v>
      </c>
      <c r="F41" s="7">
        <v>0</v>
      </c>
      <c r="G41" s="8">
        <v>0</v>
      </c>
      <c r="H41" s="9">
        <f t="shared" si="1"/>
        <v>0</v>
      </c>
      <c r="I41" s="7">
        <v>1</v>
      </c>
      <c r="J41" s="8">
        <v>2</v>
      </c>
      <c r="K41" s="9">
        <f t="shared" si="2"/>
        <v>50</v>
      </c>
      <c r="L41" s="8">
        <v>3</v>
      </c>
      <c r="M41" s="7">
        <v>5</v>
      </c>
      <c r="N41" s="8">
        <v>1</v>
      </c>
      <c r="O41" s="9">
        <f t="shared" si="3"/>
        <v>6</v>
      </c>
      <c r="P41" s="27">
        <v>0</v>
      </c>
      <c r="Q41" s="27">
        <v>0</v>
      </c>
      <c r="R41" s="27">
        <v>1</v>
      </c>
      <c r="S41" s="27">
        <v>1</v>
      </c>
      <c r="T41" s="28">
        <v>1</v>
      </c>
      <c r="U41" s="29">
        <v>0</v>
      </c>
      <c r="V41" s="8">
        <v>3</v>
      </c>
      <c r="W41" s="9">
        <v>22.8</v>
      </c>
    </row>
    <row r="42" spans="1:23" ht="12.75">
      <c r="A42" s="7"/>
      <c r="B42" s="9">
        <v>8</v>
      </c>
      <c r="C42" s="7">
        <v>0</v>
      </c>
      <c r="D42" s="8">
        <v>1</v>
      </c>
      <c r="E42" s="9">
        <f t="shared" si="0"/>
        <v>0</v>
      </c>
      <c r="F42" s="7">
        <v>0</v>
      </c>
      <c r="G42" s="8">
        <v>0</v>
      </c>
      <c r="H42" s="9">
        <f t="shared" si="1"/>
        <v>0</v>
      </c>
      <c r="I42" s="7">
        <v>0</v>
      </c>
      <c r="J42" s="8">
        <v>0</v>
      </c>
      <c r="K42" s="9">
        <f t="shared" si="2"/>
        <v>0</v>
      </c>
      <c r="L42" s="8">
        <v>0</v>
      </c>
      <c r="M42" s="7">
        <v>0</v>
      </c>
      <c r="N42" s="8">
        <v>0</v>
      </c>
      <c r="O42" s="9">
        <f t="shared" si="3"/>
        <v>0</v>
      </c>
      <c r="P42" s="27">
        <v>0</v>
      </c>
      <c r="Q42" s="27">
        <v>0</v>
      </c>
      <c r="R42" s="27">
        <v>0</v>
      </c>
      <c r="S42" s="27">
        <v>0</v>
      </c>
      <c r="T42" s="28">
        <v>0</v>
      </c>
      <c r="U42" s="29">
        <v>0</v>
      </c>
      <c r="V42" s="8">
        <v>1</v>
      </c>
      <c r="W42" s="9">
        <v>5.4</v>
      </c>
    </row>
    <row r="43" spans="1:23" ht="12.75">
      <c r="A43" s="7"/>
      <c r="B43" s="9">
        <v>9</v>
      </c>
      <c r="C43" s="7">
        <v>0</v>
      </c>
      <c r="D43" s="8">
        <v>6</v>
      </c>
      <c r="E43" s="9">
        <f t="shared" si="0"/>
        <v>0</v>
      </c>
      <c r="F43" s="7">
        <v>0</v>
      </c>
      <c r="G43" s="8">
        <v>1</v>
      </c>
      <c r="H43" s="9">
        <f t="shared" si="1"/>
        <v>0</v>
      </c>
      <c r="I43" s="7">
        <v>0</v>
      </c>
      <c r="J43" s="8">
        <v>0</v>
      </c>
      <c r="K43" s="9">
        <f t="shared" si="2"/>
        <v>0</v>
      </c>
      <c r="L43" s="8">
        <v>0</v>
      </c>
      <c r="M43" s="7">
        <v>6</v>
      </c>
      <c r="N43" s="8">
        <v>3</v>
      </c>
      <c r="O43" s="9">
        <f t="shared" si="3"/>
        <v>9</v>
      </c>
      <c r="P43" s="27">
        <v>0</v>
      </c>
      <c r="Q43" s="27">
        <v>0</v>
      </c>
      <c r="R43" s="27">
        <v>0</v>
      </c>
      <c r="S43" s="27">
        <v>0</v>
      </c>
      <c r="T43" s="28">
        <v>1</v>
      </c>
      <c r="U43" s="29">
        <v>0</v>
      </c>
      <c r="V43" s="8">
        <v>3</v>
      </c>
      <c r="W43" s="9">
        <v>14.4</v>
      </c>
    </row>
    <row r="44" spans="1:23" ht="12.75">
      <c r="A44" s="7"/>
      <c r="B44" s="9">
        <v>10</v>
      </c>
      <c r="C44" s="7">
        <v>4</v>
      </c>
      <c r="D44" s="8">
        <v>12</v>
      </c>
      <c r="E44" s="9">
        <f t="shared" si="0"/>
        <v>33.33333333333333</v>
      </c>
      <c r="F44" s="7">
        <v>0</v>
      </c>
      <c r="G44" s="8">
        <v>2</v>
      </c>
      <c r="H44" s="9">
        <f t="shared" si="1"/>
        <v>0</v>
      </c>
      <c r="I44" s="7">
        <v>5</v>
      </c>
      <c r="J44" s="8">
        <v>8</v>
      </c>
      <c r="K44" s="9">
        <f t="shared" si="2"/>
        <v>62.5</v>
      </c>
      <c r="L44" s="8">
        <v>13</v>
      </c>
      <c r="M44" s="7">
        <v>3</v>
      </c>
      <c r="N44" s="8">
        <v>3</v>
      </c>
      <c r="O44" s="9">
        <f t="shared" si="3"/>
        <v>6</v>
      </c>
      <c r="P44" s="27">
        <v>2</v>
      </c>
      <c r="Q44" s="27">
        <v>2</v>
      </c>
      <c r="R44" s="27">
        <v>2</v>
      </c>
      <c r="S44" s="27">
        <v>2</v>
      </c>
      <c r="T44" s="28">
        <v>4</v>
      </c>
      <c r="U44" s="29">
        <v>1</v>
      </c>
      <c r="V44" s="8">
        <v>4</v>
      </c>
      <c r="W44" s="9">
        <v>34.8</v>
      </c>
    </row>
    <row r="45" spans="1:23" ht="12.75">
      <c r="A45" s="7"/>
      <c r="B45" s="9">
        <v>11</v>
      </c>
      <c r="C45" s="7">
        <v>0</v>
      </c>
      <c r="D45" s="8">
        <v>0</v>
      </c>
      <c r="E45" s="9">
        <f t="shared" si="0"/>
        <v>0</v>
      </c>
      <c r="F45" s="7">
        <v>0</v>
      </c>
      <c r="G45" s="8">
        <v>0</v>
      </c>
      <c r="H45" s="9">
        <f t="shared" si="1"/>
        <v>0</v>
      </c>
      <c r="I45" s="7">
        <v>0</v>
      </c>
      <c r="J45" s="8">
        <v>0</v>
      </c>
      <c r="K45" s="9">
        <f t="shared" si="2"/>
        <v>0</v>
      </c>
      <c r="L45" s="8">
        <v>0</v>
      </c>
      <c r="M45" s="7">
        <v>0</v>
      </c>
      <c r="N45" s="8">
        <v>0</v>
      </c>
      <c r="O45" s="9">
        <f t="shared" si="3"/>
        <v>0</v>
      </c>
      <c r="P45" s="27">
        <v>0</v>
      </c>
      <c r="Q45" s="27">
        <v>0</v>
      </c>
      <c r="R45" s="27">
        <v>0</v>
      </c>
      <c r="S45" s="27">
        <v>0</v>
      </c>
      <c r="T45" s="28">
        <v>0</v>
      </c>
      <c r="U45" s="29">
        <v>0</v>
      </c>
      <c r="V45" s="8">
        <v>0</v>
      </c>
      <c r="W45" s="9">
        <v>0</v>
      </c>
    </row>
    <row r="46" spans="1:23" ht="12.75">
      <c r="A46" s="7"/>
      <c r="B46" s="9">
        <v>12</v>
      </c>
      <c r="C46" s="7">
        <v>0</v>
      </c>
      <c r="D46" s="8">
        <v>0</v>
      </c>
      <c r="E46" s="9">
        <f t="shared" si="0"/>
        <v>0</v>
      </c>
      <c r="F46" s="7">
        <v>1</v>
      </c>
      <c r="G46" s="8">
        <v>4</v>
      </c>
      <c r="H46" s="9">
        <f t="shared" si="1"/>
        <v>25</v>
      </c>
      <c r="I46" s="7">
        <v>0</v>
      </c>
      <c r="J46" s="8">
        <v>0</v>
      </c>
      <c r="K46" s="9">
        <f t="shared" si="2"/>
        <v>0</v>
      </c>
      <c r="L46" s="8">
        <v>3</v>
      </c>
      <c r="M46" s="7">
        <v>4</v>
      </c>
      <c r="N46" s="8">
        <v>0</v>
      </c>
      <c r="O46" s="9">
        <f t="shared" si="3"/>
        <v>4</v>
      </c>
      <c r="P46" s="27">
        <v>0</v>
      </c>
      <c r="Q46" s="27">
        <v>3</v>
      </c>
      <c r="R46" s="27">
        <v>4</v>
      </c>
      <c r="S46" s="27">
        <v>1</v>
      </c>
      <c r="T46" s="28">
        <v>3</v>
      </c>
      <c r="U46" s="29">
        <v>0</v>
      </c>
      <c r="V46" s="8">
        <v>4</v>
      </c>
      <c r="W46" s="9">
        <v>31</v>
      </c>
    </row>
    <row r="47" spans="1:23" ht="12.75">
      <c r="A47" s="7"/>
      <c r="B47" s="9">
        <v>13</v>
      </c>
      <c r="C47" s="7">
        <v>1</v>
      </c>
      <c r="D47" s="8">
        <v>3</v>
      </c>
      <c r="E47" s="9">
        <f t="shared" si="0"/>
        <v>33.33333333333333</v>
      </c>
      <c r="F47" s="7">
        <v>0</v>
      </c>
      <c r="G47" s="8">
        <v>0</v>
      </c>
      <c r="H47" s="9">
        <f t="shared" si="1"/>
        <v>0</v>
      </c>
      <c r="I47" s="7">
        <v>0</v>
      </c>
      <c r="J47" s="8">
        <v>0</v>
      </c>
      <c r="K47" s="9">
        <f t="shared" si="2"/>
        <v>0</v>
      </c>
      <c r="L47" s="8">
        <v>2</v>
      </c>
      <c r="M47" s="7">
        <v>5</v>
      </c>
      <c r="N47" s="8">
        <v>2</v>
      </c>
      <c r="O47" s="9">
        <f t="shared" si="3"/>
        <v>7</v>
      </c>
      <c r="P47" s="27">
        <v>1</v>
      </c>
      <c r="Q47" s="27">
        <v>0</v>
      </c>
      <c r="R47" s="27">
        <v>0</v>
      </c>
      <c r="S47" s="27">
        <v>0</v>
      </c>
      <c r="T47" s="28">
        <v>2</v>
      </c>
      <c r="U47" s="29">
        <v>0</v>
      </c>
      <c r="V47" s="8">
        <v>2</v>
      </c>
      <c r="W47" s="9">
        <v>6.4</v>
      </c>
    </row>
    <row r="48" spans="1:23" ht="12.75">
      <c r="A48" s="7"/>
      <c r="B48" s="9">
        <v>14</v>
      </c>
      <c r="C48" s="7">
        <v>0</v>
      </c>
      <c r="D48" s="8">
        <v>0</v>
      </c>
      <c r="E48" s="9">
        <f t="shared" si="0"/>
        <v>0</v>
      </c>
      <c r="F48" s="7">
        <v>0</v>
      </c>
      <c r="G48" s="8">
        <v>0</v>
      </c>
      <c r="H48" s="9">
        <f t="shared" si="1"/>
        <v>0</v>
      </c>
      <c r="I48" s="7">
        <v>0</v>
      </c>
      <c r="J48" s="8">
        <v>0</v>
      </c>
      <c r="K48" s="9">
        <f t="shared" si="2"/>
        <v>0</v>
      </c>
      <c r="L48" s="8">
        <v>0</v>
      </c>
      <c r="M48" s="7">
        <v>0</v>
      </c>
      <c r="N48" s="8">
        <v>0</v>
      </c>
      <c r="O48" s="9">
        <f t="shared" si="3"/>
        <v>0</v>
      </c>
      <c r="P48" s="27">
        <v>0</v>
      </c>
      <c r="Q48" s="27">
        <v>0</v>
      </c>
      <c r="R48" s="27">
        <v>0</v>
      </c>
      <c r="S48" s="27">
        <v>0</v>
      </c>
      <c r="T48" s="28">
        <v>0</v>
      </c>
      <c r="U48" s="29">
        <v>0</v>
      </c>
      <c r="V48" s="8">
        <v>0</v>
      </c>
      <c r="W48" s="9">
        <v>0</v>
      </c>
    </row>
    <row r="49" spans="1:23" ht="12.75">
      <c r="A49" s="7"/>
      <c r="B49" s="9">
        <v>15</v>
      </c>
      <c r="C49" s="7">
        <v>2</v>
      </c>
      <c r="D49" s="8">
        <v>4</v>
      </c>
      <c r="E49" s="9">
        <f t="shared" si="0"/>
        <v>50</v>
      </c>
      <c r="F49" s="7">
        <v>0</v>
      </c>
      <c r="G49" s="8">
        <v>0</v>
      </c>
      <c r="H49" s="9">
        <f t="shared" si="1"/>
        <v>0</v>
      </c>
      <c r="I49" s="7">
        <v>4</v>
      </c>
      <c r="J49" s="8">
        <v>6</v>
      </c>
      <c r="K49" s="9">
        <f t="shared" si="2"/>
        <v>66.66666666666666</v>
      </c>
      <c r="L49" s="8">
        <v>8</v>
      </c>
      <c r="M49" s="7">
        <v>7</v>
      </c>
      <c r="N49" s="8">
        <v>3</v>
      </c>
      <c r="O49" s="9">
        <f t="shared" si="3"/>
        <v>10</v>
      </c>
      <c r="P49" s="27">
        <v>0</v>
      </c>
      <c r="Q49" s="27">
        <v>1</v>
      </c>
      <c r="R49" s="27">
        <v>3</v>
      </c>
      <c r="S49" s="27">
        <v>1</v>
      </c>
      <c r="T49" s="28">
        <v>5</v>
      </c>
      <c r="U49" s="29">
        <v>2</v>
      </c>
      <c r="V49" s="8">
        <v>4</v>
      </c>
      <c r="W49" s="9">
        <v>20.9</v>
      </c>
    </row>
    <row r="50" spans="1:23" ht="12.75">
      <c r="A50" s="7"/>
      <c r="B50" s="9" t="s">
        <v>63</v>
      </c>
      <c r="C50" s="7">
        <v>0</v>
      </c>
      <c r="D50" s="8">
        <v>0</v>
      </c>
      <c r="E50" s="9">
        <f t="shared" si="0"/>
        <v>0</v>
      </c>
      <c r="F50" s="7">
        <v>0</v>
      </c>
      <c r="G50" s="8">
        <v>0</v>
      </c>
      <c r="H50" s="9">
        <f t="shared" si="1"/>
        <v>0</v>
      </c>
      <c r="I50" s="7">
        <v>0</v>
      </c>
      <c r="J50" s="8">
        <v>0</v>
      </c>
      <c r="K50" s="9">
        <f t="shared" si="2"/>
        <v>0</v>
      </c>
      <c r="L50" s="8">
        <v>0</v>
      </c>
      <c r="M50" s="7">
        <v>3</v>
      </c>
      <c r="N50" s="8">
        <v>3</v>
      </c>
      <c r="O50" s="9">
        <f t="shared" si="3"/>
        <v>6</v>
      </c>
      <c r="P50" s="27">
        <v>0</v>
      </c>
      <c r="Q50" s="27">
        <v>0</v>
      </c>
      <c r="R50" s="27">
        <v>0</v>
      </c>
      <c r="S50" s="27">
        <v>0</v>
      </c>
      <c r="T50" s="28">
        <v>4</v>
      </c>
      <c r="U50" s="29">
        <v>4</v>
      </c>
      <c r="V50" s="10">
        <v>4</v>
      </c>
      <c r="W50" s="12">
        <v>40</v>
      </c>
    </row>
    <row r="51" spans="1:23" ht="13.5" thickBot="1">
      <c r="A51" s="21"/>
      <c r="B51" s="23" t="s">
        <v>55</v>
      </c>
      <c r="C51" s="21">
        <f>SUM(C38:C50)</f>
        <v>13</v>
      </c>
      <c r="D51" s="22">
        <f>SUM(D38:D50)</f>
        <v>48</v>
      </c>
      <c r="E51" s="23">
        <f t="shared" si="0"/>
        <v>27.083333333333332</v>
      </c>
      <c r="F51" s="21">
        <f>SUM(F38:F50)</f>
        <v>1</v>
      </c>
      <c r="G51" s="22">
        <f>SUM(G38:G50)</f>
        <v>15</v>
      </c>
      <c r="H51" s="23">
        <f t="shared" si="1"/>
        <v>6.666666666666667</v>
      </c>
      <c r="I51" s="21">
        <f>SUM(I38:I50)</f>
        <v>14</v>
      </c>
      <c r="J51" s="22">
        <f>SUM(J38:J50)</f>
        <v>23</v>
      </c>
      <c r="K51" s="23">
        <f t="shared" si="2"/>
        <v>60.86956521739131</v>
      </c>
      <c r="L51" s="22">
        <f>SUM(L38:L50)</f>
        <v>43</v>
      </c>
      <c r="M51" s="21">
        <f>SUM(M38:M50)</f>
        <v>38</v>
      </c>
      <c r="N51" s="22">
        <f>SUM(N38:N50)</f>
        <v>20</v>
      </c>
      <c r="O51" s="23">
        <f t="shared" si="3"/>
        <v>58</v>
      </c>
      <c r="P51" s="30">
        <f aca="true" t="shared" si="4" ref="P51:U51">SUM(P38:P50)</f>
        <v>3</v>
      </c>
      <c r="Q51" s="30">
        <f t="shared" si="4"/>
        <v>11</v>
      </c>
      <c r="R51" s="30">
        <f t="shared" si="4"/>
        <v>12</v>
      </c>
      <c r="S51" s="30">
        <f t="shared" si="4"/>
        <v>11</v>
      </c>
      <c r="T51" s="31">
        <f t="shared" si="4"/>
        <v>24</v>
      </c>
      <c r="U51" s="32">
        <f t="shared" si="4"/>
        <v>8</v>
      </c>
      <c r="V51" s="8"/>
      <c r="W51" s="9"/>
    </row>
    <row r="52" spans="1:23" ht="13.5" thickTop="1">
      <c r="A52" s="7"/>
      <c r="B52" s="9"/>
      <c r="C52" s="7"/>
      <c r="D52" s="8"/>
      <c r="E52" s="9"/>
      <c r="F52" s="7"/>
      <c r="G52" s="8"/>
      <c r="H52" s="9"/>
      <c r="I52" s="7"/>
      <c r="J52" s="8"/>
      <c r="K52" s="9"/>
      <c r="L52" s="8"/>
      <c r="M52" s="7"/>
      <c r="N52" s="8"/>
      <c r="O52" s="9"/>
      <c r="P52" s="8"/>
      <c r="Q52" s="8"/>
      <c r="R52" s="8"/>
      <c r="S52" s="8"/>
      <c r="T52" s="7"/>
      <c r="U52" s="9"/>
      <c r="V52" s="8"/>
      <c r="W52" s="9"/>
    </row>
    <row r="53" spans="1:23" ht="13.5" thickBot="1">
      <c r="A53" s="21" t="s">
        <v>31</v>
      </c>
      <c r="B53" s="23" t="s">
        <v>63</v>
      </c>
      <c r="C53" s="21">
        <v>13</v>
      </c>
      <c r="D53" s="22">
        <v>46</v>
      </c>
      <c r="E53" s="23">
        <f t="shared" si="0"/>
        <v>28.26086956521739</v>
      </c>
      <c r="F53" s="21">
        <v>1</v>
      </c>
      <c r="G53" s="22">
        <v>17</v>
      </c>
      <c r="H53" s="23">
        <f t="shared" si="1"/>
        <v>5.88235294117647</v>
      </c>
      <c r="I53" s="21">
        <v>8</v>
      </c>
      <c r="J53" s="22">
        <v>13</v>
      </c>
      <c r="K53" s="23">
        <f t="shared" si="2"/>
        <v>61.53846153846154</v>
      </c>
      <c r="L53" s="22">
        <v>37</v>
      </c>
      <c r="M53" s="21">
        <v>30</v>
      </c>
      <c r="N53" s="22">
        <v>11</v>
      </c>
      <c r="O53" s="23">
        <f t="shared" si="3"/>
        <v>41</v>
      </c>
      <c r="P53" s="22">
        <v>1</v>
      </c>
      <c r="Q53" s="22">
        <v>9</v>
      </c>
      <c r="R53" s="22">
        <v>6</v>
      </c>
      <c r="S53" s="22">
        <v>15</v>
      </c>
      <c r="T53" s="21">
        <v>16</v>
      </c>
      <c r="U53" s="23">
        <v>1</v>
      </c>
      <c r="V53" s="22">
        <v>4</v>
      </c>
      <c r="W53" s="23">
        <v>40</v>
      </c>
    </row>
    <row r="54" ht="13.5" thickTop="1"/>
  </sheetData>
  <mergeCells count="2">
    <mergeCell ref="M36:O36"/>
    <mergeCell ref="O10:Q10"/>
  </mergeCells>
  <printOptions horizontalCentered="1"/>
  <pageMargins left="0.5118110236220472" right="0.2362204724409449" top="0.98425196850393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christina chia ng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 Loke Yew</dc:creator>
  <cp:keywords/>
  <dc:description/>
  <cp:lastModifiedBy>Khor Loke Yew</cp:lastModifiedBy>
  <cp:lastPrinted>2006-09-10T08:55:29Z</cp:lastPrinted>
  <dcterms:created xsi:type="dcterms:W3CDTF">2004-08-17T20:03:58Z</dcterms:created>
  <dcterms:modified xsi:type="dcterms:W3CDTF">2008-01-07T04:12:40Z</dcterms:modified>
  <cp:category/>
  <cp:version/>
  <cp:contentType/>
  <cp:contentStatus/>
</cp:coreProperties>
</file>